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avdin\Desktop\sandra\BTS MCO gestion-i-manuel\i-manuel_SV\Ch11\Annexes-documents (élève)\"/>
    </mc:Choice>
  </mc:AlternateContent>
  <bookViews>
    <workbookView xWindow="120" yWindow="90" windowWidth="28515" windowHeight="12585" tabRatio="866"/>
  </bookViews>
  <sheets>
    <sheet name="Appli4_q2" sheetId="3" r:id="rId1"/>
  </sheets>
  <calcPr calcId="162913"/>
</workbook>
</file>

<file path=xl/calcChain.xml><?xml version="1.0" encoding="utf-8"?>
<calcChain xmlns="http://schemas.openxmlformats.org/spreadsheetml/2006/main">
  <c r="H5" i="3" l="1"/>
  <c r="H6" i="3"/>
  <c r="H7" i="3"/>
  <c r="H8" i="3"/>
  <c r="H9" i="3"/>
  <c r="H10" i="3"/>
  <c r="H11" i="3"/>
  <c r="H12" i="3"/>
  <c r="H13" i="3"/>
  <c r="H14" i="3"/>
  <c r="H15" i="3"/>
  <c r="H16" i="3"/>
  <c r="H17" i="3"/>
  <c r="H31" i="3" l="1"/>
  <c r="H30" i="3"/>
  <c r="H22" i="3"/>
  <c r="H4" i="3"/>
  <c r="E36" i="3"/>
  <c r="B18" i="3"/>
  <c r="B36" i="3"/>
  <c r="H34" i="3"/>
  <c r="H29" i="3"/>
  <c r="H26" i="3"/>
  <c r="D36" i="3"/>
  <c r="H27" i="3"/>
  <c r="H33" i="3"/>
  <c r="H32" i="3"/>
  <c r="H35" i="3"/>
  <c r="H28" i="3"/>
  <c r="D18" i="3" l="1"/>
  <c r="H25" i="3"/>
  <c r="C18" i="3"/>
  <c r="F18" i="3"/>
  <c r="E18" i="3"/>
  <c r="C36" i="3"/>
  <c r="H24" i="3"/>
  <c r="G18" i="3"/>
  <c r="H36" i="3" l="1"/>
  <c r="H18" i="3"/>
</calcChain>
</file>

<file path=xl/sharedStrings.xml><?xml version="1.0" encoding="utf-8"?>
<sst xmlns="http://schemas.openxmlformats.org/spreadsheetml/2006/main" count="47" uniqueCount="40">
  <si>
    <t>01</t>
  </si>
  <si>
    <t>02</t>
  </si>
  <si>
    <t>03</t>
  </si>
  <si>
    <t>04</t>
  </si>
  <si>
    <t>05</t>
  </si>
  <si>
    <t>06</t>
  </si>
  <si>
    <t>Total</t>
  </si>
  <si>
    <t>Investissements</t>
  </si>
  <si>
    <t>emprunts</t>
  </si>
  <si>
    <t>Total encaissements</t>
  </si>
  <si>
    <t>TVA à décaisser</t>
  </si>
  <si>
    <t>Total décaissements</t>
  </si>
  <si>
    <t>Salaires nets</t>
  </si>
  <si>
    <t>Charges sociales</t>
  </si>
  <si>
    <t>Charges diverses</t>
  </si>
  <si>
    <t>Créances exercice N-1</t>
  </si>
  <si>
    <t>Vente Pro 01</t>
  </si>
  <si>
    <t>Ventes Part 01</t>
  </si>
  <si>
    <t>Vente Pro 02</t>
  </si>
  <si>
    <t>Ventes Part 02</t>
  </si>
  <si>
    <t>Vente Pro 03</t>
  </si>
  <si>
    <t>Ventes Part 03</t>
  </si>
  <si>
    <t>Vente Pro 04</t>
  </si>
  <si>
    <t>Ventes Part 04</t>
  </si>
  <si>
    <t>Vente Pro 05</t>
  </si>
  <si>
    <t>Ventes Part 05</t>
  </si>
  <si>
    <t>Vente Pro 06</t>
  </si>
  <si>
    <t>Ventes Part 06</t>
  </si>
  <si>
    <t>Dettes fournisseurs N-1</t>
  </si>
  <si>
    <t>Achats 01</t>
  </si>
  <si>
    <t>Achats 02</t>
  </si>
  <si>
    <t>Achats 03</t>
  </si>
  <si>
    <t>Achats 04</t>
  </si>
  <si>
    <t>Achats 05</t>
  </si>
  <si>
    <t>Achats 06</t>
  </si>
  <si>
    <t>Mensualité emprunt</t>
  </si>
  <si>
    <t>Dettes fisc et scles N-1</t>
  </si>
  <si>
    <t>Document 2 : Budgets des encaissements et des décaissements</t>
  </si>
  <si>
    <t>Budget des encaissements - Semestre 1 année N+1</t>
  </si>
  <si>
    <t>Budget des décaissements - Semestre 1 année N+1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</si>
</sst>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26" borderId="2" applyNumberFormat="0" applyAlignment="0" applyProtection="0"/>
    <xf numFmtId="0" fontId="5" fillId="0" borderId="3" applyNumberFormat="0" applyFill="0" applyAlignment="0" applyProtection="0"/>
    <xf numFmtId="0" fontId="6" fillId="27" borderId="2" applyNumberFormat="0" applyAlignment="0" applyProtection="0"/>
    <xf numFmtId="0" fontId="7" fillId="28" borderId="0" applyNumberFormat="0" applyBorder="0" applyAlignment="0" applyProtection="0"/>
    <xf numFmtId="0" fontId="8" fillId="29" borderId="0" applyNumberFormat="0" applyBorder="0" applyAlignment="0" applyProtection="0"/>
    <xf numFmtId="0" fontId="9" fillId="30" borderId="0" applyNumberFormat="0" applyBorder="0" applyAlignment="0" applyProtection="0"/>
    <xf numFmtId="0" fontId="10" fillId="26" borderId="4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31" borderId="9" applyNumberFormat="0" applyAlignment="0" applyProtection="0"/>
  </cellStyleXfs>
  <cellXfs count="20">
    <xf numFmtId="0" fontId="0" fillId="0" borderId="0" xfId="0"/>
    <xf numFmtId="3" fontId="0" fillId="0" borderId="0" xfId="0" applyNumberFormat="1"/>
    <xf numFmtId="0" fontId="0" fillId="0" borderId="13" xfId="0" applyFont="1" applyFill="1" applyBorder="1"/>
    <xf numFmtId="3" fontId="0" fillId="0" borderId="14" xfId="0" applyNumberFormat="1" applyBorder="1"/>
    <xf numFmtId="0" fontId="0" fillId="0" borderId="13" xfId="0" applyFill="1" applyBorder="1"/>
    <xf numFmtId="0" fontId="0" fillId="0" borderId="13" xfId="0" applyBorder="1"/>
    <xf numFmtId="3" fontId="0" fillId="0" borderId="15" xfId="0" applyNumberFormat="1" applyBorder="1"/>
    <xf numFmtId="0" fontId="0" fillId="0" borderId="0" xfId="0" applyFill="1"/>
    <xf numFmtId="3" fontId="0" fillId="0" borderId="14" xfId="0" applyNumberFormat="1" applyBorder="1" applyAlignment="1">
      <alignment horizontal="right"/>
    </xf>
    <xf numFmtId="3" fontId="0" fillId="0" borderId="15" xfId="0" applyNumberFormat="1" applyBorder="1" applyAlignment="1">
      <alignment horizontal="right"/>
    </xf>
    <xf numFmtId="0" fontId="19" fillId="0" borderId="0" xfId="0" applyFont="1"/>
    <xf numFmtId="0" fontId="16" fillId="0" borderId="0" xfId="0" applyFont="1" applyFill="1" applyBorder="1"/>
    <xf numFmtId="49" fontId="17" fillId="32" borderId="10" xfId="0" applyNumberFormat="1" applyFont="1" applyFill="1" applyBorder="1" applyAlignment="1">
      <alignment horizontal="center"/>
    </xf>
    <xf numFmtId="49" fontId="17" fillId="32" borderId="11" xfId="0" applyNumberFormat="1" applyFont="1" applyFill="1" applyBorder="1" applyAlignment="1">
      <alignment horizontal="center"/>
    </xf>
    <xf numFmtId="49" fontId="17" fillId="32" borderId="12" xfId="0" applyNumberFormat="1" applyFont="1" applyFill="1" applyBorder="1" applyAlignment="1">
      <alignment horizontal="center"/>
    </xf>
    <xf numFmtId="0" fontId="16" fillId="33" borderId="16" xfId="0" applyFont="1" applyFill="1" applyBorder="1"/>
    <xf numFmtId="3" fontId="16" fillId="33" borderId="17" xfId="0" applyNumberFormat="1" applyFont="1" applyFill="1" applyBorder="1"/>
    <xf numFmtId="3" fontId="16" fillId="33" borderId="18" xfId="0" applyNumberFormat="1" applyFont="1" applyFill="1" applyBorder="1"/>
    <xf numFmtId="3" fontId="16" fillId="33" borderId="18" xfId="0" applyNumberFormat="1" applyFont="1" applyFill="1" applyBorder="1" applyAlignment="1">
      <alignment horizontal="right"/>
    </xf>
    <xf numFmtId="0" fontId="18" fillId="0" borderId="1" xfId="0" applyFont="1" applyBorder="1" applyAlignment="1">
      <alignment horizontal="center" vertical="center"/>
    </xf>
  </cellXfs>
  <cellStyles count="41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Insatisfaisant" xfId="29" builtinId="27" customBuiltin="1"/>
    <cellStyle name="Neutre" xfId="30" builtinId="28" customBuiltin="1"/>
    <cellStyle name="Normal" xfId="0" builtinId="0"/>
    <cellStyle name="Satisfaisant" xfId="31" builtinId="26" customBuiltin="1"/>
    <cellStyle name="Sortie" xfId="32" builtinId="21" customBuiltin="1"/>
    <cellStyle name="Texte explicatif" xfId="33" builtinId="53" customBuiltin="1"/>
    <cellStyle name="Titre" xfId="34" builtinId="15" customBuiltin="1"/>
    <cellStyle name="Titre 1" xfId="35" builtinId="16" customBuiltin="1"/>
    <cellStyle name="Titre 2" xfId="36" builtinId="17" customBuiltin="1"/>
    <cellStyle name="Titre 3" xfId="37" builtinId="18" customBuiltin="1"/>
    <cellStyle name="Titre 4" xfId="38" builtinId="19" customBuiltin="1"/>
    <cellStyle name="Total" xfId="39" builtinId="25" customBuiltin="1"/>
    <cellStyle name="Vérification" xfId="40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tabSelected="1" topLeftCell="A10" zoomScaleNormal="100" workbookViewId="0">
      <selection activeCell="D37" sqref="D37"/>
    </sheetView>
  </sheetViews>
  <sheetFormatPr baseColWidth="10" defaultRowHeight="15" x14ac:dyDescent="0.25"/>
  <cols>
    <col min="1" max="1" width="24" customWidth="1"/>
    <col min="2" max="7" width="9.5703125" style="1" customWidth="1"/>
    <col min="8" max="8" width="10.140625" style="1" customWidth="1"/>
  </cols>
  <sheetData>
    <row r="1" spans="1:8" ht="15.75" x14ac:dyDescent="0.25">
      <c r="A1" s="10" t="s">
        <v>37</v>
      </c>
    </row>
    <row r="2" spans="1:8" ht="18.75" customHeight="1" x14ac:dyDescent="0.25">
      <c r="A2" s="19" t="s">
        <v>38</v>
      </c>
      <c r="B2" s="19"/>
      <c r="C2" s="19"/>
      <c r="D2" s="19"/>
      <c r="E2" s="19"/>
      <c r="F2" s="19"/>
      <c r="G2" s="19"/>
      <c r="H2"/>
    </row>
    <row r="3" spans="1:8" x14ac:dyDescent="0.25">
      <c r="A3" s="11"/>
      <c r="B3" s="12" t="s">
        <v>0</v>
      </c>
      <c r="C3" s="13" t="s">
        <v>1</v>
      </c>
      <c r="D3" s="13" t="s">
        <v>2</v>
      </c>
      <c r="E3" s="13" t="s">
        <v>3</v>
      </c>
      <c r="F3" s="13" t="s">
        <v>4</v>
      </c>
      <c r="G3" s="13" t="s">
        <v>5</v>
      </c>
      <c r="H3" s="14" t="s">
        <v>6</v>
      </c>
    </row>
    <row r="4" spans="1:8" s="7" customFormat="1" x14ac:dyDescent="0.25">
      <c r="A4" s="2" t="s">
        <v>15</v>
      </c>
      <c r="B4" s="8">
        <v>20000</v>
      </c>
      <c r="C4" s="8">
        <v>20000</v>
      </c>
      <c r="D4" s="8"/>
      <c r="E4" s="8"/>
      <c r="F4" s="8"/>
      <c r="G4" s="8"/>
      <c r="H4" s="9">
        <f>SUM(B4:G4)</f>
        <v>40000</v>
      </c>
    </row>
    <row r="5" spans="1:8" s="7" customFormat="1" x14ac:dyDescent="0.25">
      <c r="A5" s="2" t="s">
        <v>16</v>
      </c>
      <c r="B5" s="8">
        <v>0</v>
      </c>
      <c r="C5" s="8">
        <v>22500</v>
      </c>
      <c r="D5" s="8">
        <v>22500</v>
      </c>
      <c r="E5" s="8"/>
      <c r="F5" s="8"/>
      <c r="G5" s="8"/>
      <c r="H5" s="9">
        <f t="shared" ref="H5:H17" si="0">SUM(B5:G5)</f>
        <v>45000</v>
      </c>
    </row>
    <row r="6" spans="1:8" s="7" customFormat="1" x14ac:dyDescent="0.25">
      <c r="A6" s="2" t="s">
        <v>17</v>
      </c>
      <c r="B6" s="8">
        <v>10440</v>
      </c>
      <c r="C6" s="8">
        <v>0</v>
      </c>
      <c r="D6" s="8">
        <v>0</v>
      </c>
      <c r="E6" s="8"/>
      <c r="F6" s="8"/>
      <c r="G6" s="8"/>
      <c r="H6" s="9">
        <f t="shared" si="0"/>
        <v>10440</v>
      </c>
    </row>
    <row r="7" spans="1:8" s="7" customFormat="1" x14ac:dyDescent="0.25">
      <c r="A7" s="4" t="s">
        <v>18</v>
      </c>
      <c r="B7" s="8"/>
      <c r="C7" s="8">
        <v>0</v>
      </c>
      <c r="D7" s="8">
        <v>22500</v>
      </c>
      <c r="E7" s="8">
        <v>22500</v>
      </c>
      <c r="F7" s="8"/>
      <c r="G7" s="8"/>
      <c r="H7" s="9">
        <f t="shared" si="0"/>
        <v>45000</v>
      </c>
    </row>
    <row r="8" spans="1:8" s="7" customFormat="1" x14ac:dyDescent="0.25">
      <c r="A8" s="4" t="s">
        <v>19</v>
      </c>
      <c r="B8" s="8"/>
      <c r="C8" s="8">
        <v>10440</v>
      </c>
      <c r="D8" s="8">
        <v>0</v>
      </c>
      <c r="E8" s="8">
        <v>0</v>
      </c>
      <c r="F8" s="8"/>
      <c r="G8" s="8"/>
      <c r="H8" s="9">
        <f t="shared" si="0"/>
        <v>10440</v>
      </c>
    </row>
    <row r="9" spans="1:8" s="7" customFormat="1" x14ac:dyDescent="0.25">
      <c r="A9" s="4" t="s">
        <v>20</v>
      </c>
      <c r="B9" s="8"/>
      <c r="C9" s="8"/>
      <c r="D9" s="8">
        <v>0</v>
      </c>
      <c r="E9" s="8">
        <v>22500</v>
      </c>
      <c r="F9" s="8">
        <v>22500</v>
      </c>
      <c r="G9" s="8"/>
      <c r="H9" s="9">
        <f t="shared" si="0"/>
        <v>45000</v>
      </c>
    </row>
    <row r="10" spans="1:8" s="7" customFormat="1" x14ac:dyDescent="0.25">
      <c r="A10" s="4" t="s">
        <v>21</v>
      </c>
      <c r="B10" s="8"/>
      <c r="C10" s="8"/>
      <c r="D10" s="8">
        <v>10440</v>
      </c>
      <c r="E10" s="8">
        <v>0</v>
      </c>
      <c r="F10" s="8">
        <v>0</v>
      </c>
      <c r="G10" s="8"/>
      <c r="H10" s="9">
        <f t="shared" si="0"/>
        <v>10440</v>
      </c>
    </row>
    <row r="11" spans="1:8" s="7" customFormat="1" x14ac:dyDescent="0.25">
      <c r="A11" s="4" t="s">
        <v>22</v>
      </c>
      <c r="B11" s="8"/>
      <c r="C11" s="8"/>
      <c r="D11" s="8"/>
      <c r="E11" s="8">
        <v>0</v>
      </c>
      <c r="F11" s="8">
        <v>31200</v>
      </c>
      <c r="G11" s="8">
        <v>31200</v>
      </c>
      <c r="H11" s="9">
        <f t="shared" si="0"/>
        <v>62400</v>
      </c>
    </row>
    <row r="12" spans="1:8" s="7" customFormat="1" x14ac:dyDescent="0.25">
      <c r="A12" s="4" t="s">
        <v>23</v>
      </c>
      <c r="B12" s="8"/>
      <c r="C12" s="8"/>
      <c r="D12" s="8"/>
      <c r="E12" s="8">
        <v>13800</v>
      </c>
      <c r="F12" s="8">
        <v>0</v>
      </c>
      <c r="G12" s="8">
        <v>0</v>
      </c>
      <c r="H12" s="9">
        <f t="shared" si="0"/>
        <v>13800</v>
      </c>
    </row>
    <row r="13" spans="1:8" s="7" customFormat="1" x14ac:dyDescent="0.25">
      <c r="A13" s="4" t="s">
        <v>24</v>
      </c>
      <c r="B13" s="8"/>
      <c r="C13" s="8"/>
      <c r="D13" s="8"/>
      <c r="E13" s="8"/>
      <c r="F13" s="8">
        <v>0</v>
      </c>
      <c r="G13" s="8">
        <v>31200</v>
      </c>
      <c r="H13" s="9">
        <f t="shared" si="0"/>
        <v>31200</v>
      </c>
    </row>
    <row r="14" spans="1:8" s="7" customFormat="1" x14ac:dyDescent="0.25">
      <c r="A14" s="4" t="s">
        <v>25</v>
      </c>
      <c r="B14" s="8"/>
      <c r="C14" s="8"/>
      <c r="D14" s="8"/>
      <c r="E14" s="8"/>
      <c r="F14" s="8">
        <v>13800</v>
      </c>
      <c r="G14" s="8">
        <v>0</v>
      </c>
      <c r="H14" s="9">
        <f t="shared" si="0"/>
        <v>13800</v>
      </c>
    </row>
    <row r="15" spans="1:8" s="7" customFormat="1" x14ac:dyDescent="0.25">
      <c r="A15" s="4" t="s">
        <v>26</v>
      </c>
      <c r="B15" s="8"/>
      <c r="C15" s="8"/>
      <c r="D15" s="8"/>
      <c r="E15" s="8"/>
      <c r="F15" s="8"/>
      <c r="G15" s="8">
        <v>0</v>
      </c>
      <c r="H15" s="9">
        <f t="shared" si="0"/>
        <v>0</v>
      </c>
    </row>
    <row r="16" spans="1:8" s="7" customFormat="1" x14ac:dyDescent="0.25">
      <c r="A16" s="4" t="s">
        <v>27</v>
      </c>
      <c r="B16" s="8"/>
      <c r="C16" s="8"/>
      <c r="D16" s="8"/>
      <c r="E16" s="8"/>
      <c r="F16" s="8"/>
      <c r="G16" s="8">
        <v>13800</v>
      </c>
      <c r="H16" s="9">
        <f t="shared" si="0"/>
        <v>13800</v>
      </c>
    </row>
    <row r="17" spans="1:8" x14ac:dyDescent="0.25">
      <c r="A17" s="5" t="s">
        <v>8</v>
      </c>
      <c r="B17" s="3">
        <v>0</v>
      </c>
      <c r="C17" s="3">
        <v>25000</v>
      </c>
      <c r="D17" s="3">
        <v>0</v>
      </c>
      <c r="E17" s="3">
        <v>0</v>
      </c>
      <c r="F17" s="3">
        <v>0</v>
      </c>
      <c r="G17" s="3">
        <v>0</v>
      </c>
      <c r="H17" s="9">
        <f t="shared" si="0"/>
        <v>25000</v>
      </c>
    </row>
    <row r="18" spans="1:8" x14ac:dyDescent="0.25">
      <c r="A18" s="15" t="s">
        <v>9</v>
      </c>
      <c r="B18" s="16">
        <f t="shared" ref="B18:G18" si="1">SUM(B4:B17)</f>
        <v>30440</v>
      </c>
      <c r="C18" s="16">
        <f t="shared" si="1"/>
        <v>77940</v>
      </c>
      <c r="D18" s="16">
        <f t="shared" si="1"/>
        <v>55440</v>
      </c>
      <c r="E18" s="16">
        <f t="shared" si="1"/>
        <v>58800</v>
      </c>
      <c r="F18" s="16">
        <f t="shared" si="1"/>
        <v>67500</v>
      </c>
      <c r="G18" s="16">
        <f t="shared" si="1"/>
        <v>76200</v>
      </c>
      <c r="H18" s="18">
        <f t="shared" ref="H18" si="2">SUM(B18:G18)</f>
        <v>366320</v>
      </c>
    </row>
    <row r="19" spans="1:8" x14ac:dyDescent="0.25">
      <c r="H19"/>
    </row>
    <row r="20" spans="1:8" ht="18.75" customHeight="1" x14ac:dyDescent="0.25">
      <c r="A20" s="19" t="s">
        <v>39</v>
      </c>
      <c r="B20" s="19"/>
      <c r="C20" s="19"/>
      <c r="D20" s="19"/>
      <c r="E20" s="19"/>
      <c r="F20" s="19"/>
      <c r="G20" s="19"/>
      <c r="H20"/>
    </row>
    <row r="21" spans="1:8" x14ac:dyDescent="0.25">
      <c r="A21" s="11"/>
      <c r="B21" s="12" t="s">
        <v>0</v>
      </c>
      <c r="C21" s="13" t="s">
        <v>1</v>
      </c>
      <c r="D21" s="13" t="s">
        <v>2</v>
      </c>
      <c r="E21" s="13" t="s">
        <v>3</v>
      </c>
      <c r="F21" s="13" t="s">
        <v>4</v>
      </c>
      <c r="G21" s="13" t="s">
        <v>5</v>
      </c>
      <c r="H21" s="14" t="s">
        <v>6</v>
      </c>
    </row>
    <row r="22" spans="1:8" x14ac:dyDescent="0.25">
      <c r="A22" s="5" t="s">
        <v>28</v>
      </c>
      <c r="B22" s="3">
        <v>950</v>
      </c>
      <c r="C22" s="3"/>
      <c r="D22" s="3"/>
      <c r="E22" s="3"/>
      <c r="F22" s="3"/>
      <c r="G22" s="3"/>
      <c r="H22" s="6">
        <f>SUM(B22:G22)</f>
        <v>950</v>
      </c>
    </row>
    <row r="23" spans="1:8" x14ac:dyDescent="0.25">
      <c r="A23" s="5" t="s">
        <v>36</v>
      </c>
      <c r="B23" s="3">
        <v>5000</v>
      </c>
      <c r="C23" s="3"/>
      <c r="D23" s="3"/>
      <c r="E23" s="3"/>
      <c r="F23" s="3"/>
      <c r="G23" s="3"/>
      <c r="H23" s="6"/>
    </row>
    <row r="24" spans="1:8" x14ac:dyDescent="0.25">
      <c r="A24" s="5" t="s">
        <v>29</v>
      </c>
      <c r="B24" s="3">
        <v>21758</v>
      </c>
      <c r="C24" s="3">
        <v>14505</v>
      </c>
      <c r="D24" s="3">
        <v>0</v>
      </c>
      <c r="E24" s="3"/>
      <c r="F24" s="3"/>
      <c r="G24" s="3"/>
      <c r="H24" s="6">
        <f t="shared" ref="H24:H36" si="3">SUM(B24:G24)</f>
        <v>36263</v>
      </c>
    </row>
    <row r="25" spans="1:8" x14ac:dyDescent="0.25">
      <c r="A25" s="5" t="s">
        <v>30</v>
      </c>
      <c r="B25" s="3"/>
      <c r="C25" s="3">
        <v>21758</v>
      </c>
      <c r="D25" s="3">
        <v>14505</v>
      </c>
      <c r="E25" s="3"/>
      <c r="F25" s="3"/>
      <c r="G25" s="3"/>
      <c r="H25" s="6">
        <f t="shared" si="3"/>
        <v>36263</v>
      </c>
    </row>
    <row r="26" spans="1:8" x14ac:dyDescent="0.25">
      <c r="A26" s="5" t="s">
        <v>31</v>
      </c>
      <c r="B26" s="3"/>
      <c r="C26" s="3"/>
      <c r="D26" s="3">
        <v>21758</v>
      </c>
      <c r="E26" s="3">
        <v>14505</v>
      </c>
      <c r="F26" s="3"/>
      <c r="G26" s="3"/>
      <c r="H26" s="6">
        <f t="shared" si="3"/>
        <v>36263</v>
      </c>
    </row>
    <row r="27" spans="1:8" x14ac:dyDescent="0.25">
      <c r="A27" s="5" t="s">
        <v>32</v>
      </c>
      <c r="B27" s="3"/>
      <c r="C27" s="3"/>
      <c r="D27" s="3"/>
      <c r="E27" s="3">
        <v>29931</v>
      </c>
      <c r="F27" s="3">
        <v>19954</v>
      </c>
      <c r="G27" s="3"/>
      <c r="H27" s="6">
        <f t="shared" si="3"/>
        <v>49885</v>
      </c>
    </row>
    <row r="28" spans="1:8" x14ac:dyDescent="0.25">
      <c r="A28" s="5" t="s">
        <v>33</v>
      </c>
      <c r="B28" s="3"/>
      <c r="C28" s="3"/>
      <c r="D28" s="3"/>
      <c r="E28" s="3"/>
      <c r="F28" s="3">
        <v>29931</v>
      </c>
      <c r="G28" s="3">
        <v>19954</v>
      </c>
      <c r="H28" s="6">
        <f t="shared" si="3"/>
        <v>49885</v>
      </c>
    </row>
    <row r="29" spans="1:8" x14ac:dyDescent="0.25">
      <c r="A29" s="5" t="s">
        <v>34</v>
      </c>
      <c r="B29" s="3"/>
      <c r="C29" s="3"/>
      <c r="D29" s="3"/>
      <c r="E29" s="3"/>
      <c r="F29" s="3"/>
      <c r="G29" s="3">
        <v>29931</v>
      </c>
      <c r="H29" s="6">
        <f t="shared" si="3"/>
        <v>29931</v>
      </c>
    </row>
    <row r="30" spans="1:8" x14ac:dyDescent="0.25">
      <c r="A30" s="5" t="s">
        <v>12</v>
      </c>
      <c r="B30" s="3">
        <v>6000</v>
      </c>
      <c r="C30" s="3">
        <v>6120</v>
      </c>
      <c r="D30" s="3">
        <v>6242</v>
      </c>
      <c r="E30" s="3">
        <v>6367</v>
      </c>
      <c r="F30" s="3">
        <v>6495</v>
      </c>
      <c r="G30" s="3">
        <v>6624</v>
      </c>
      <c r="H30" s="6">
        <f t="shared" si="3"/>
        <v>37848</v>
      </c>
    </row>
    <row r="31" spans="1:8" x14ac:dyDescent="0.25">
      <c r="A31" s="5" t="s">
        <v>13</v>
      </c>
      <c r="B31" s="3"/>
      <c r="C31" s="3">
        <v>5100</v>
      </c>
      <c r="D31" s="3">
        <v>5202</v>
      </c>
      <c r="E31" s="3">
        <v>5306</v>
      </c>
      <c r="F31" s="3">
        <v>5412</v>
      </c>
      <c r="G31" s="3">
        <v>5520</v>
      </c>
      <c r="H31" s="6">
        <f t="shared" si="3"/>
        <v>26540</v>
      </c>
    </row>
    <row r="32" spans="1:8" x14ac:dyDescent="0.25">
      <c r="A32" s="5" t="s">
        <v>14</v>
      </c>
      <c r="B32" s="3">
        <v>4200</v>
      </c>
      <c r="C32" s="3">
        <v>4200</v>
      </c>
      <c r="D32" s="3">
        <v>4200</v>
      </c>
      <c r="E32" s="3">
        <v>4200</v>
      </c>
      <c r="F32" s="3">
        <v>4200</v>
      </c>
      <c r="G32" s="3">
        <v>4200</v>
      </c>
      <c r="H32" s="6">
        <f t="shared" si="3"/>
        <v>25200</v>
      </c>
    </row>
    <row r="33" spans="1:8" x14ac:dyDescent="0.25">
      <c r="A33" s="5" t="s">
        <v>7</v>
      </c>
      <c r="B33" s="3">
        <v>0</v>
      </c>
      <c r="C33" s="3">
        <v>30000</v>
      </c>
      <c r="D33" s="3">
        <v>0</v>
      </c>
      <c r="E33" s="3">
        <v>0</v>
      </c>
      <c r="F33" s="3">
        <v>0</v>
      </c>
      <c r="G33" s="3">
        <v>0</v>
      </c>
      <c r="H33" s="6">
        <f t="shared" si="3"/>
        <v>30000</v>
      </c>
    </row>
    <row r="34" spans="1:8" x14ac:dyDescent="0.25">
      <c r="A34" s="5" t="s">
        <v>35</v>
      </c>
      <c r="B34" s="3">
        <v>0</v>
      </c>
      <c r="C34" s="3">
        <v>480</v>
      </c>
      <c r="D34" s="3">
        <v>478</v>
      </c>
      <c r="E34" s="3">
        <v>477</v>
      </c>
      <c r="F34" s="3">
        <v>476</v>
      </c>
      <c r="G34" s="3">
        <v>475</v>
      </c>
      <c r="H34" s="6">
        <f t="shared" si="3"/>
        <v>2386</v>
      </c>
    </row>
    <row r="35" spans="1:8" x14ac:dyDescent="0.25">
      <c r="A35" s="5" t="s">
        <v>10</v>
      </c>
      <c r="B35" s="3"/>
      <c r="C35" s="3">
        <v>3196</v>
      </c>
      <c r="D35" s="3">
        <v>0</v>
      </c>
      <c r="E35" s="3">
        <v>1392</v>
      </c>
      <c r="F35" s="3">
        <v>4386</v>
      </c>
      <c r="G35" s="3">
        <v>4386</v>
      </c>
      <c r="H35" s="6">
        <f t="shared" si="3"/>
        <v>13360</v>
      </c>
    </row>
    <row r="36" spans="1:8" x14ac:dyDescent="0.25">
      <c r="A36" s="15" t="s">
        <v>11</v>
      </c>
      <c r="B36" s="16">
        <f t="shared" ref="B36:E36" si="4">SUM(B22:B35)</f>
        <v>37908</v>
      </c>
      <c r="C36" s="16">
        <f t="shared" si="4"/>
        <v>85359</v>
      </c>
      <c r="D36" s="16">
        <f t="shared" si="4"/>
        <v>52385</v>
      </c>
      <c r="E36" s="16">
        <f t="shared" si="4"/>
        <v>62178</v>
      </c>
      <c r="F36" s="16">
        <v>70854</v>
      </c>
      <c r="G36" s="16">
        <v>71091</v>
      </c>
      <c r="H36" s="17">
        <f t="shared" si="3"/>
        <v>379775</v>
      </c>
    </row>
  </sheetData>
  <mergeCells count="2">
    <mergeCell ref="A2:G2"/>
    <mergeCell ref="A20:G20"/>
  </mergeCells>
  <pageMargins left="0.3" right="0.18" top="0.21" bottom="0.18" header="0.17" footer="0.1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Appli4_q2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Darlay.Christine</dc:creator>
  <cp:lastModifiedBy>Vavdin.Sandra</cp:lastModifiedBy>
  <cp:lastPrinted>2018-12-12T19:01:52Z</cp:lastPrinted>
  <dcterms:created xsi:type="dcterms:W3CDTF">2018-12-12T16:47:11Z</dcterms:created>
  <dcterms:modified xsi:type="dcterms:W3CDTF">2019-07-31T14:52:32Z</dcterms:modified>
</cp:coreProperties>
</file>