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ezillon\Documents\00-Production 2019\2-BTS MCO Gestion operationnelle\000-I-manuel\Ch15\Annexes-documents (élève)\"/>
    </mc:Choice>
  </mc:AlternateContent>
  <bookViews>
    <workbookView xWindow="0" yWindow="0" windowWidth="19740" windowHeight="8760"/>
  </bookViews>
  <sheets>
    <sheet name="Annexe 4 - Compte d'exploitat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  <c r="B13" i="1" s="1"/>
  <c r="B15" i="1" s="1"/>
  <c r="B22" i="1" s="1"/>
</calcChain>
</file>

<file path=xl/sharedStrings.xml><?xml version="1.0" encoding="utf-8"?>
<sst xmlns="http://schemas.openxmlformats.org/spreadsheetml/2006/main" count="32" uniqueCount="32">
  <si>
    <t>MARGE ET COMPTE D'EXPLOITATION JUILLET N</t>
  </si>
  <si>
    <t>MAGASIN HYPERHOIA MÉRIGNAC</t>
  </si>
  <si>
    <t>Libellé</t>
  </si>
  <si>
    <t>Réalisé en €</t>
  </si>
  <si>
    <t>Écart objectif en €</t>
  </si>
  <si>
    <t>Évolution juillet N / juillet N-1 en %</t>
  </si>
  <si>
    <t>Évolution juillet N / juillet N-1 en €</t>
  </si>
  <si>
    <t>Classement national</t>
  </si>
  <si>
    <t>Chiffre d'affaires marchandises net HT</t>
  </si>
  <si>
    <t>Chiffre d'affaires services HT</t>
  </si>
  <si>
    <t>Autres revenus</t>
  </si>
  <si>
    <t>Chiffres d'affaires essence HT</t>
  </si>
  <si>
    <t>TOTAL REVENUS NET HT</t>
  </si>
  <si>
    <t>Prix d'achat (DPA) des marchandises vendues</t>
  </si>
  <si>
    <t>Remises arrière* au produit sur marchandises vendues</t>
  </si>
  <si>
    <t>Frais SAV affectables aux produits</t>
  </si>
  <si>
    <t>Emballages</t>
  </si>
  <si>
    <t>MARGE SUR VENTES</t>
  </si>
  <si>
    <t>Autres charges (dont démarques connue et inconnue)</t>
  </si>
  <si>
    <t>MARGE NETTE COMPTABLE</t>
  </si>
  <si>
    <t>Charges de personnel</t>
  </si>
  <si>
    <t>Publicité</t>
  </si>
  <si>
    <t>Dotation aux dépréciations de créances</t>
  </si>
  <si>
    <t>Autres frais</t>
  </si>
  <si>
    <t>Cotisations</t>
  </si>
  <si>
    <t>Dotation aux amortissements</t>
  </si>
  <si>
    <t>Résultat d'exploitation économique</t>
  </si>
  <si>
    <t>Données du groupe HYPERHOIA juillet N</t>
  </si>
  <si>
    <t>Résultat d'exploitation moyen région Ouest</t>
  </si>
  <si>
    <t>Résultat d'exploitation total région Ouest</t>
  </si>
  <si>
    <t>Résultat d'exploitation total société</t>
  </si>
  <si>
    <t>* Remises arrière : avantages financiers versés par un fournisseur à un distributeur en échange de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</si>
</sst>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tabSelected="1" topLeftCell="A7" zoomScaleNormal="100" workbookViewId="0">
      <selection activeCell="A31" sqref="A31"/>
    </sheetView>
  </sheetViews>
  <sheetFormatPr baseColWidth="10" defaultColWidth="10.77734375" defaultRowHeight="13.2" x14ac:dyDescent="0.3"/>
  <cols>
    <col min="1" max="1" width="49.77734375" style="2" customWidth="1"/>
    <col min="2" max="3" width="11.77734375" style="2" customWidth="1"/>
    <col min="4" max="5" width="12.6640625" style="2" customWidth="1"/>
    <col min="6" max="6" width="10.77734375" style="2" customWidth="1"/>
    <col min="7" max="16384" width="10.77734375" style="2"/>
  </cols>
  <sheetData>
    <row r="1" spans="1:6" ht="22.05" customHeight="1" x14ac:dyDescent="0.3">
      <c r="A1" s="1" t="s">
        <v>0</v>
      </c>
      <c r="B1" s="1"/>
      <c r="C1" s="1"/>
      <c r="D1" s="1"/>
      <c r="E1" s="1"/>
      <c r="F1" s="1"/>
    </row>
    <row r="2" spans="1:6" ht="19.95" customHeight="1" x14ac:dyDescent="0.3">
      <c r="A2" s="3" t="s">
        <v>1</v>
      </c>
    </row>
    <row r="3" spans="1:6" ht="36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 ht="16.05" customHeight="1" x14ac:dyDescent="0.3">
      <c r="A4" s="6" t="s">
        <v>8</v>
      </c>
      <c r="B4" s="7">
        <v>5664962</v>
      </c>
      <c r="C4" s="7">
        <v>48402</v>
      </c>
      <c r="D4" s="8">
        <v>5.5999999999999999E-3</v>
      </c>
      <c r="E4" s="7">
        <v>31451</v>
      </c>
      <c r="F4" s="9"/>
    </row>
    <row r="5" spans="1:6" ht="16.05" customHeight="1" x14ac:dyDescent="0.3">
      <c r="A5" s="6" t="s">
        <v>9</v>
      </c>
      <c r="B5" s="7">
        <v>11597</v>
      </c>
      <c r="C5" s="7">
        <v>571</v>
      </c>
      <c r="D5" s="8">
        <v>5.8500000000000003E-2</v>
      </c>
      <c r="E5" s="7">
        <v>641</v>
      </c>
      <c r="F5" s="9"/>
    </row>
    <row r="6" spans="1:6" ht="16.05" customHeight="1" x14ac:dyDescent="0.3">
      <c r="A6" s="6" t="s">
        <v>10</v>
      </c>
      <c r="B6" s="7">
        <v>6302</v>
      </c>
      <c r="C6" s="7">
        <v>-1784</v>
      </c>
      <c r="D6" s="8">
        <v>-0.2225</v>
      </c>
      <c r="E6" s="7">
        <v>1804</v>
      </c>
      <c r="F6" s="9"/>
    </row>
    <row r="7" spans="1:6" ht="16.05" customHeight="1" x14ac:dyDescent="0.3">
      <c r="A7" s="6" t="s">
        <v>11</v>
      </c>
      <c r="B7" s="7">
        <v>901433</v>
      </c>
      <c r="C7" s="7">
        <v>145140</v>
      </c>
      <c r="D7" s="8">
        <v>0.191</v>
      </c>
      <c r="E7" s="7">
        <v>144557</v>
      </c>
      <c r="F7" s="9"/>
    </row>
    <row r="8" spans="1:6" ht="16.05" customHeight="1" x14ac:dyDescent="0.3">
      <c r="A8" s="10" t="s">
        <v>12</v>
      </c>
      <c r="B8" s="11">
        <f>SUM(B4:B7)</f>
        <v>6584294</v>
      </c>
      <c r="C8" s="11">
        <f>SUM(C4:C7)</f>
        <v>192329</v>
      </c>
      <c r="D8" s="12">
        <v>2.7300000000000001E-2</v>
      </c>
      <c r="E8" s="11">
        <v>174845</v>
      </c>
      <c r="F8" s="4">
        <v>88</v>
      </c>
    </row>
    <row r="9" spans="1:6" ht="16.05" customHeight="1" x14ac:dyDescent="0.3">
      <c r="A9" s="6" t="s">
        <v>13</v>
      </c>
      <c r="B9" s="7">
        <v>5314406</v>
      </c>
      <c r="C9" s="7"/>
      <c r="D9" s="8">
        <v>3.8399999999999997E-2</v>
      </c>
      <c r="E9" s="7">
        <v>196609</v>
      </c>
      <c r="F9" s="9"/>
    </row>
    <row r="10" spans="1:6" ht="16.05" customHeight="1" x14ac:dyDescent="0.3">
      <c r="A10" s="6" t="s">
        <v>14</v>
      </c>
      <c r="B10" s="7">
        <v>-122458</v>
      </c>
      <c r="C10" s="7"/>
      <c r="D10" s="8">
        <v>7.46E-2</v>
      </c>
      <c r="E10" s="7">
        <v>8504</v>
      </c>
      <c r="F10" s="9"/>
    </row>
    <row r="11" spans="1:6" ht="16.05" customHeight="1" x14ac:dyDescent="0.3">
      <c r="A11" s="6" t="s">
        <v>15</v>
      </c>
      <c r="B11" s="7">
        <v>3469</v>
      </c>
      <c r="C11" s="7"/>
      <c r="D11" s="8">
        <v>-6.1400000000000003E-2</v>
      </c>
      <c r="E11" s="7">
        <v>-227</v>
      </c>
      <c r="F11" s="9"/>
    </row>
    <row r="12" spans="1:6" ht="16.05" customHeight="1" x14ac:dyDescent="0.3">
      <c r="A12" s="6" t="s">
        <v>16</v>
      </c>
      <c r="B12" s="7">
        <v>17811</v>
      </c>
      <c r="C12" s="7"/>
      <c r="D12" s="8">
        <v>0.2492</v>
      </c>
      <c r="E12" s="7">
        <v>3553</v>
      </c>
      <c r="F12" s="9"/>
    </row>
    <row r="13" spans="1:6" ht="16.05" customHeight="1" x14ac:dyDescent="0.3">
      <c r="A13" s="10" t="s">
        <v>17</v>
      </c>
      <c r="B13" s="11">
        <f>B8-SUM(B9:B12)</f>
        <v>1371066</v>
      </c>
      <c r="C13" s="13"/>
      <c r="D13" s="12">
        <v>-1.2E-2</v>
      </c>
      <c r="E13" s="11">
        <v>-16586</v>
      </c>
      <c r="F13" s="9"/>
    </row>
    <row r="14" spans="1:6" ht="16.05" customHeight="1" x14ac:dyDescent="0.3">
      <c r="A14" s="6" t="s">
        <v>18</v>
      </c>
      <c r="B14" s="7">
        <v>92487</v>
      </c>
      <c r="C14" s="7"/>
      <c r="D14" s="8"/>
      <c r="E14" s="7"/>
      <c r="F14" s="9"/>
    </row>
    <row r="15" spans="1:6" ht="16.05" customHeight="1" x14ac:dyDescent="0.3">
      <c r="A15" s="10" t="s">
        <v>19</v>
      </c>
      <c r="B15" s="11">
        <f>B13-B14</f>
        <v>1278579</v>
      </c>
      <c r="C15" s="11">
        <v>-10421</v>
      </c>
      <c r="D15" s="12">
        <v>-2E-3</v>
      </c>
      <c r="E15" s="11">
        <v>-2159</v>
      </c>
      <c r="F15" s="14">
        <v>86</v>
      </c>
    </row>
    <row r="16" spans="1:6" ht="16.05" customHeight="1" x14ac:dyDescent="0.3">
      <c r="A16" s="6" t="s">
        <v>20</v>
      </c>
      <c r="B16" s="7">
        <v>889122</v>
      </c>
      <c r="C16" s="7">
        <v>70185</v>
      </c>
      <c r="D16" s="8">
        <v>8.5999999999999993E-2</v>
      </c>
      <c r="E16" s="7">
        <v>70172</v>
      </c>
      <c r="F16" s="9"/>
    </row>
    <row r="17" spans="1:6" ht="16.05" customHeight="1" x14ac:dyDescent="0.3">
      <c r="A17" s="6" t="s">
        <v>21</v>
      </c>
      <c r="B17" s="7">
        <v>21902</v>
      </c>
      <c r="C17" s="7">
        <v>-10979</v>
      </c>
      <c r="D17" s="8">
        <v>-0.46200000000000002</v>
      </c>
      <c r="E17" s="7">
        <v>-18787</v>
      </c>
      <c r="F17" s="9"/>
    </row>
    <row r="18" spans="1:6" ht="16.05" customHeight="1" x14ac:dyDescent="0.3">
      <c r="A18" s="6" t="s">
        <v>22</v>
      </c>
      <c r="B18" s="7">
        <v>9401</v>
      </c>
      <c r="C18" s="7">
        <v>9401</v>
      </c>
      <c r="D18" s="8"/>
      <c r="E18" s="7">
        <v>7489</v>
      </c>
      <c r="F18" s="9"/>
    </row>
    <row r="19" spans="1:6" ht="16.05" customHeight="1" x14ac:dyDescent="0.3">
      <c r="A19" s="6" t="s">
        <v>23</v>
      </c>
      <c r="B19" s="7">
        <v>285631</v>
      </c>
      <c r="C19" s="7">
        <v>-1491</v>
      </c>
      <c r="D19" s="8">
        <v>0.41899999999999998</v>
      </c>
      <c r="E19" s="7">
        <v>84304</v>
      </c>
      <c r="F19" s="9"/>
    </row>
    <row r="20" spans="1:6" ht="16.05" customHeight="1" x14ac:dyDescent="0.3">
      <c r="A20" s="6" t="s">
        <v>24</v>
      </c>
      <c r="B20" s="7">
        <v>107313</v>
      </c>
      <c r="C20" s="7">
        <v>-14886</v>
      </c>
      <c r="D20" s="8">
        <v>4.7E-2</v>
      </c>
      <c r="E20" s="7">
        <v>4860</v>
      </c>
      <c r="F20" s="9"/>
    </row>
    <row r="21" spans="1:6" ht="16.05" customHeight="1" x14ac:dyDescent="0.3">
      <c r="A21" s="6" t="s">
        <v>25</v>
      </c>
      <c r="B21" s="7">
        <v>43282</v>
      </c>
      <c r="C21" s="7">
        <v>-110216</v>
      </c>
      <c r="D21" s="8">
        <v>-0.16900000000000001</v>
      </c>
      <c r="E21" s="7">
        <v>8819</v>
      </c>
      <c r="F21" s="9"/>
    </row>
    <row r="22" spans="1:6" ht="16.05" customHeight="1" x14ac:dyDescent="0.3">
      <c r="A22" s="10" t="s">
        <v>26</v>
      </c>
      <c r="B22" s="11">
        <f>B15-SUM(B16:B21)</f>
        <v>-78072</v>
      </c>
      <c r="C22" s="11">
        <v>47565</v>
      </c>
      <c r="D22" s="12"/>
      <c r="E22" s="11">
        <v>-141378</v>
      </c>
      <c r="F22" s="4">
        <v>61</v>
      </c>
    </row>
    <row r="23" spans="1:6" ht="16.05" customHeight="1" x14ac:dyDescent="0.3">
      <c r="A23" s="15"/>
      <c r="B23" s="16"/>
      <c r="C23" s="16"/>
      <c r="D23" s="17"/>
      <c r="E23" s="16"/>
      <c r="F23" s="15"/>
    </row>
    <row r="24" spans="1:6" ht="16.05" customHeight="1" x14ac:dyDescent="0.3">
      <c r="A24" s="15" t="s">
        <v>27</v>
      </c>
      <c r="B24" s="18"/>
    </row>
    <row r="25" spans="1:6" ht="16.05" customHeight="1" x14ac:dyDescent="0.3">
      <c r="A25" s="19" t="s">
        <v>28</v>
      </c>
      <c r="B25" s="20">
        <v>-111000</v>
      </c>
    </row>
    <row r="26" spans="1:6" ht="16.05" customHeight="1" x14ac:dyDescent="0.3">
      <c r="A26" s="19" t="s">
        <v>29</v>
      </c>
      <c r="B26" s="20">
        <v>-2294000</v>
      </c>
    </row>
    <row r="27" spans="1:6" ht="16.05" customHeight="1" x14ac:dyDescent="0.3">
      <c r="A27" s="19" t="s">
        <v>30</v>
      </c>
      <c r="B27" s="20">
        <v>-17490000</v>
      </c>
    </row>
    <row r="28" spans="1:6" x14ac:dyDescent="0.3">
      <c r="B28" s="18"/>
    </row>
    <row r="29" spans="1:6" x14ac:dyDescent="0.3">
      <c r="A29" s="2" t="s">
        <v>31</v>
      </c>
      <c r="B29" s="18"/>
    </row>
    <row r="30" spans="1:6" x14ac:dyDescent="0.3">
      <c r="B30" s="18"/>
    </row>
    <row r="31" spans="1:6" x14ac:dyDescent="0.3">
      <c r="B31" s="18"/>
    </row>
    <row r="32" spans="1:6" x14ac:dyDescent="0.3">
      <c r="B32" s="18"/>
    </row>
    <row r="33" spans="2:2" x14ac:dyDescent="0.3">
      <c r="B33" s="18"/>
    </row>
    <row r="34" spans="2:2" x14ac:dyDescent="0.3">
      <c r="B34" s="18"/>
    </row>
    <row r="35" spans="2:2" x14ac:dyDescent="0.3">
      <c r="B35" s="18"/>
    </row>
    <row r="36" spans="2:2" x14ac:dyDescent="0.3">
      <c r="B36" s="18"/>
    </row>
    <row r="37" spans="2:2" x14ac:dyDescent="0.3">
      <c r="B37" s="1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4 - Compte d'exploitat°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Brézillon.Angélique</dc:creator>
  <cp:lastModifiedBy>Brézillon.Angélique</cp:lastModifiedBy>
  <dcterms:created xsi:type="dcterms:W3CDTF">2019-08-05T14:22:04Z</dcterms:created>
  <dcterms:modified xsi:type="dcterms:W3CDTF">2019-08-05T14:22:29Z</dcterms:modified>
</cp:coreProperties>
</file>